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certascan\usuaris\CSI\CSC\LOGISTICA\Compres\Comun\CONTRACTACIÓ\2024 Expedients Iniciats\CSI2024074 servei validació control metrològic (NO PUB)\INICI\SACAC\"/>
    </mc:Choice>
  </mc:AlternateContent>
  <xr:revisionPtr revIDLastSave="0" documentId="13_ncr:1_{66953177-54AE-48CA-A05A-F5A7FAA7EF5C}" xr6:coauthVersionLast="47" xr6:coauthVersionMax="47" xr10:uidLastSave="{00000000-0000-0000-0000-000000000000}"/>
  <bookViews>
    <workbookView xWindow="-110" yWindow="-110" windowWidth="19420" windowHeight="11620" tabRatio="370" xr2:uid="{00000000-000D-0000-FFFF-FFFF00000000}"/>
  </bookViews>
  <sheets>
    <sheet name="Oferta Base" sheetId="2" r:id="rId1"/>
  </sheets>
  <definedNames>
    <definedName name="_xlnm.Print_Titles" localSheetId="0">'Oferta Base'!$1:$19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1" i="2" l="1"/>
  <c r="H20" i="2"/>
  <c r="H22" i="2" l="1"/>
  <c r="H26" i="2" s="1"/>
  <c r="H29" i="2" s="1"/>
  <c r="D20" i="2"/>
  <c r="G21" i="2"/>
  <c r="D21" i="2"/>
  <c r="E21" i="2" s="1"/>
  <c r="H31" i="2" l="1"/>
  <c r="G20" i="2"/>
  <c r="E20" i="2" l="1"/>
</calcChain>
</file>

<file path=xl/sharedStrings.xml><?xml version="1.0" encoding="utf-8"?>
<sst xmlns="http://schemas.openxmlformats.org/spreadsheetml/2006/main" count="29" uniqueCount="29">
  <si>
    <t>Nom fiscal de l'empresa licitadora</t>
  </si>
  <si>
    <t>Adreça fiscal</t>
  </si>
  <si>
    <t>Població</t>
  </si>
  <si>
    <t>Fax</t>
  </si>
  <si>
    <t>CP</t>
  </si>
  <si>
    <t>CIF:</t>
  </si>
  <si>
    <t>Oferta econòmica</t>
  </si>
  <si>
    <t xml:space="preserve">Tel </t>
  </si>
  <si>
    <t>Nom del que signa</t>
  </si>
  <si>
    <t>Càrrec</t>
  </si>
  <si>
    <t>Descripció objecte del contracte</t>
  </si>
  <si>
    <t>Expedient núm.:</t>
  </si>
  <si>
    <t>Dades Del licitador</t>
  </si>
  <si>
    <t>Import anual ofertat (s/IVA)</t>
  </si>
  <si>
    <t>Import anual ofertat (amb /IVA)</t>
  </si>
  <si>
    <t>IVA (21%)</t>
  </si>
  <si>
    <t>Import  màxim (amb/IVA)</t>
  </si>
  <si>
    <t>Import màxim  (s/IVA)</t>
  </si>
  <si>
    <t>Import anual ofertat total(s/IVA)</t>
  </si>
  <si>
    <t>Verificació de Balances pesapersones (preu unitari taxes no incloses)</t>
  </si>
  <si>
    <t>Valor total</t>
  </si>
  <si>
    <t>CSI2024074</t>
  </si>
  <si>
    <t>Verificació de Balances fins a 30kg (preu unitari taxes no incloses)</t>
  </si>
  <si>
    <t>Diferència (import s/iva)</t>
  </si>
  <si>
    <t>Oferta licitador total s/iva (1 any )</t>
  </si>
  <si>
    <t xml:space="preserve">Pressupost màxim de licitació s/iva (1 any) </t>
  </si>
  <si>
    <t xml:space="preserve">Oferta licitador total s/iva (1 any) amb taxes </t>
  </si>
  <si>
    <t>Pressupost màxim de licitació s/iva (1 any) amb taxes</t>
  </si>
  <si>
    <t>Pressupost  taxes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</si>
</sst>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8" formatCode="#,##0.00\ &quot;€&quot;;[Red]\-#,##0.00\ &quot;€&quot;"/>
    <numFmt numFmtId="164" formatCode="#,##0\ [$€-1]"/>
    <numFmt numFmtId="165" formatCode="_-* #,##0.00\ [$€-1]_-;\-* #,##0.00\ [$€-1]_-;_-* &quot;-&quot;??\ [$€-1]_-"/>
    <numFmt numFmtId="166" formatCode="#,##0.00\ [$€-1];[Red]\-#,##0.00\ [$€-1]"/>
    <numFmt numFmtId="167" formatCode="#,##0.00\ &quot;€&quot;"/>
    <numFmt numFmtId="168" formatCode="#,##0.0000"/>
  </numFmts>
  <fonts count="18">
    <font>
      <sz val="10"/>
      <name val="Arial"/>
    </font>
    <font>
      <sz val="10"/>
      <name val="Arial"/>
      <family val="2"/>
    </font>
    <font>
      <sz val="10"/>
      <name val="TradeGothic"/>
      <family val="2"/>
    </font>
    <font>
      <b/>
      <sz val="10"/>
      <color indexed="9"/>
      <name val="TradeGothic"/>
      <family val="2"/>
    </font>
    <font>
      <sz val="11"/>
      <name val="TradeGothic"/>
      <family val="2"/>
    </font>
    <font>
      <sz val="11"/>
      <color indexed="9"/>
      <name val="TradeGothic"/>
      <family val="2"/>
    </font>
    <font>
      <i/>
      <sz val="10"/>
      <name val="TradeGothic"/>
      <family val="2"/>
    </font>
    <font>
      <b/>
      <i/>
      <sz val="10"/>
      <name val="TradeGothic"/>
      <family val="2"/>
    </font>
    <font>
      <b/>
      <i/>
      <sz val="9"/>
      <name val="TradeGothic"/>
      <family val="2"/>
    </font>
    <font>
      <b/>
      <sz val="14"/>
      <name val="TradeGothic"/>
      <family val="2"/>
    </font>
    <font>
      <sz val="12"/>
      <name val="Arial"/>
      <family val="2"/>
    </font>
    <font>
      <sz val="12"/>
      <color rgb="FF000000"/>
      <name val="Arial"/>
      <family val="2"/>
    </font>
    <font>
      <sz val="10"/>
      <name val="Helvetica"/>
      <family val="2"/>
    </font>
    <font>
      <sz val="14"/>
      <color rgb="FF000000"/>
      <name val="Calibri"/>
      <family val="2"/>
    </font>
    <font>
      <b/>
      <sz val="12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b/>
      <sz val="11"/>
      <name val="TradeGothic"/>
    </font>
  </fonts>
  <fills count="6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9" tint="0.59999389629810485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5" fontId="1" fillId="0" borderId="0" applyFont="0" applyFill="0" applyBorder="0" applyAlignment="0" applyProtection="0"/>
  </cellStyleXfs>
  <cellXfs count="60">
    <xf numFmtId="0" fontId="0" fillId="0" borderId="0" xfId="0"/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7" fillId="0" borderId="1" xfId="0" applyFont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 applyProtection="1">
      <alignment vertical="center" wrapText="1"/>
      <protection locked="0"/>
    </xf>
    <xf numFmtId="164" fontId="2" fillId="0" borderId="0" xfId="0" applyNumberFormat="1" applyFont="1" applyAlignment="1">
      <alignment vertical="center" wrapText="1"/>
    </xf>
    <xf numFmtId="164" fontId="4" fillId="0" borderId="0" xfId="0" applyNumberFormat="1" applyFont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7" fillId="0" borderId="0" xfId="0" applyFont="1" applyAlignment="1" applyProtection="1">
      <alignment horizontal="left" vertical="center" wrapText="1"/>
      <protection locked="0"/>
    </xf>
    <xf numFmtId="0" fontId="7" fillId="0" borderId="0" xfId="0" applyFont="1" applyAlignment="1" applyProtection="1">
      <alignment horizontal="center" vertical="center" wrapText="1"/>
      <protection locked="0"/>
    </xf>
    <xf numFmtId="164" fontId="2" fillId="0" borderId="0" xfId="0" applyNumberFormat="1" applyFont="1" applyAlignment="1">
      <alignment horizontal="left" vertical="center" wrapText="1"/>
    </xf>
    <xf numFmtId="164" fontId="8" fillId="0" borderId="0" xfId="0" applyNumberFormat="1" applyFont="1" applyAlignment="1" applyProtection="1">
      <alignment horizontal="left" vertical="center" wrapText="1"/>
      <protection locked="0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 applyProtection="1">
      <alignment horizontal="left" vertical="center" wrapText="1"/>
      <protection locked="0"/>
    </xf>
    <xf numFmtId="49" fontId="7" fillId="0" borderId="1" xfId="0" applyNumberFormat="1" applyFont="1" applyBorder="1" applyAlignment="1" applyProtection="1">
      <alignment horizontal="left" vertical="center" wrapText="1"/>
      <protection locked="0"/>
    </xf>
    <xf numFmtId="0" fontId="7" fillId="0" borderId="1" xfId="0" applyFont="1" applyBorder="1" applyAlignment="1" applyProtection="1">
      <alignment horizontal="left" vertical="center" wrapText="1"/>
      <protection locked="0"/>
    </xf>
    <xf numFmtId="0" fontId="2" fillId="0" borderId="0" xfId="0" applyFont="1" applyAlignment="1" applyProtection="1">
      <alignment horizontal="center" vertical="center" wrapText="1"/>
      <protection locked="0"/>
    </xf>
    <xf numFmtId="0" fontId="6" fillId="0" borderId="0" xfId="0" applyFont="1" applyAlignment="1" applyProtection="1">
      <alignment vertical="center" wrapText="1"/>
      <protection locked="0"/>
    </xf>
    <xf numFmtId="0" fontId="6" fillId="0" borderId="1" xfId="0" applyFont="1" applyBorder="1" applyAlignment="1" applyProtection="1">
      <alignment vertical="center" wrapText="1"/>
      <protection locked="0"/>
    </xf>
    <xf numFmtId="0" fontId="7" fillId="0" borderId="0" xfId="0" applyFont="1" applyAlignment="1" applyProtection="1">
      <alignment vertical="center" wrapText="1"/>
      <protection locked="0"/>
    </xf>
    <xf numFmtId="0" fontId="5" fillId="0" borderId="0" xfId="0" applyFont="1" applyAlignment="1">
      <alignment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167" fontId="13" fillId="5" borderId="9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167" fontId="13" fillId="5" borderId="10" xfId="0" applyNumberFormat="1" applyFont="1" applyFill="1" applyBorder="1" applyAlignment="1">
      <alignment horizontal="center" vertical="center"/>
    </xf>
    <xf numFmtId="8" fontId="15" fillId="0" borderId="0" xfId="0" applyNumberFormat="1" applyFont="1"/>
    <xf numFmtId="166" fontId="12" fillId="0" borderId="1" xfId="1" applyNumberFormat="1" applyFont="1" applyBorder="1" applyAlignment="1" applyProtection="1">
      <alignment vertical="center" wrapText="1"/>
    </xf>
    <xf numFmtId="0" fontId="3" fillId="3" borderId="14" xfId="0" applyFont="1" applyFill="1" applyBorder="1" applyAlignment="1">
      <alignment horizontal="center" vertical="center" wrapText="1"/>
    </xf>
    <xf numFmtId="165" fontId="10" fillId="0" borderId="11" xfId="1" applyFont="1" applyBorder="1" applyAlignment="1" applyProtection="1">
      <alignment vertical="center" wrapText="1"/>
    </xf>
    <xf numFmtId="165" fontId="4" fillId="0" borderId="11" xfId="0" applyNumberFormat="1" applyFont="1" applyBorder="1" applyAlignment="1">
      <alignment vertical="center" wrapText="1"/>
    </xf>
    <xf numFmtId="0" fontId="1" fillId="0" borderId="0" xfId="0" applyFont="1" applyAlignment="1" applyProtection="1">
      <alignment vertical="center" wrapText="1"/>
      <protection locked="0"/>
    </xf>
    <xf numFmtId="0" fontId="2" fillId="0" borderId="0" xfId="0" applyFont="1" applyAlignment="1" applyProtection="1">
      <alignment vertical="center" wrapText="1"/>
      <protection locked="0"/>
    </xf>
    <xf numFmtId="168" fontId="1" fillId="0" borderId="0" xfId="0" applyNumberFormat="1" applyFont="1" applyAlignment="1" applyProtection="1">
      <alignment vertical="center" wrapText="1"/>
      <protection locked="0"/>
    </xf>
    <xf numFmtId="167" fontId="1" fillId="0" borderId="0" xfId="0" applyNumberFormat="1" applyFont="1" applyAlignment="1" applyProtection="1">
      <alignment horizontal="center" vertical="center" wrapText="1"/>
      <protection locked="0"/>
    </xf>
    <xf numFmtId="167" fontId="16" fillId="0" borderId="3" xfId="0" applyNumberFormat="1" applyFont="1" applyBorder="1" applyAlignment="1">
      <alignment vertical="center"/>
    </xf>
    <xf numFmtId="167" fontId="16" fillId="0" borderId="3" xfId="0" applyNumberFormat="1" applyFont="1" applyBorder="1" applyAlignment="1" applyProtection="1">
      <alignment vertical="center"/>
      <protection locked="0"/>
    </xf>
    <xf numFmtId="0" fontId="17" fillId="0" borderId="3" xfId="0" applyFont="1" applyBorder="1" applyAlignment="1">
      <alignment horizontal="left" vertical="center" wrapText="1"/>
    </xf>
    <xf numFmtId="0" fontId="3" fillId="3" borderId="4" xfId="0" applyFont="1" applyFill="1" applyBorder="1" applyAlignment="1">
      <alignment horizontal="left" vertical="center" wrapText="1"/>
    </xf>
    <xf numFmtId="0" fontId="3" fillId="3" borderId="15" xfId="0" applyFont="1" applyFill="1" applyBorder="1" applyAlignment="1">
      <alignment horizontal="left" vertical="center" wrapText="1"/>
    </xf>
    <xf numFmtId="0" fontId="3" fillId="3" borderId="5" xfId="0" applyFont="1" applyFill="1" applyBorder="1" applyAlignment="1">
      <alignment horizontal="left" vertical="center" wrapText="1"/>
    </xf>
    <xf numFmtId="0" fontId="4" fillId="0" borderId="12" xfId="0" applyFont="1" applyBorder="1" applyAlignment="1">
      <alignment horizontal="center" vertical="center" wrapText="1"/>
    </xf>
    <xf numFmtId="0" fontId="0" fillId="0" borderId="13" xfId="0" applyBorder="1" applyAlignment="1">
      <alignment vertical="center" wrapText="1"/>
    </xf>
    <xf numFmtId="0" fontId="5" fillId="2" borderId="0" xfId="0" applyFont="1" applyFill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  <protection locked="0"/>
    </xf>
    <xf numFmtId="0" fontId="7" fillId="0" borderId="0" xfId="0" applyFont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49" fontId="7" fillId="0" borderId="1" xfId="0" applyNumberFormat="1" applyFont="1" applyBorder="1" applyAlignment="1" applyProtection="1">
      <alignment horizontal="left" vertical="center" wrapText="1"/>
      <protection locked="0"/>
    </xf>
    <xf numFmtId="0" fontId="11" fillId="0" borderId="7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164" fontId="14" fillId="0" borderId="1" xfId="0" applyNumberFormat="1" applyFont="1" applyBorder="1" applyAlignment="1" applyProtection="1">
      <alignment horizontal="center" vertical="center" wrapText="1"/>
      <protection locked="0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9" fillId="4" borderId="0" xfId="0" applyFont="1" applyFill="1" applyAlignment="1">
      <alignment horizontal="center" vertical="center" wrapText="1"/>
    </xf>
    <xf numFmtId="0" fontId="14" fillId="0" borderId="0" xfId="0" applyFont="1" applyAlignment="1" applyProtection="1">
      <alignment horizontal="center" vertical="center" wrapText="1"/>
      <protection locked="0"/>
    </xf>
  </cellXfs>
  <cellStyles count="2">
    <cellStyle name="Euro" xfId="1" xr:uid="{00000000-0005-0000-0000-000000000000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10"/>
    <pageSetUpPr fitToPage="1"/>
  </sheetPr>
  <dimension ref="A1:L31"/>
  <sheetViews>
    <sheetView showGridLines="0" tabSelected="1" topLeftCell="A9" zoomScale="70" zoomScaleNormal="70" workbookViewId="0">
      <selection activeCell="D22" sqref="D22"/>
    </sheetView>
  </sheetViews>
  <sheetFormatPr baseColWidth="10" defaultColWidth="11.453125" defaultRowHeight="14"/>
  <cols>
    <col min="1" max="1" width="11.81640625" style="2" bestFit="1" customWidth="1"/>
    <col min="2" max="2" width="60.453125" style="1" customWidth="1"/>
    <col min="3" max="3" width="19" style="1" customWidth="1"/>
    <col min="4" max="4" width="21.7265625" style="1" customWidth="1"/>
    <col min="5" max="5" width="18.453125" style="1" customWidth="1"/>
    <col min="6" max="6" width="18" style="1" customWidth="1"/>
    <col min="7" max="7" width="22.81640625" style="1" bestFit="1" customWidth="1"/>
    <col min="8" max="8" width="19.7265625" style="1" customWidth="1"/>
    <col min="9" max="9" width="17.1796875" style="1" customWidth="1"/>
    <col min="10" max="10" width="15.7265625" style="9" bestFit="1" customWidth="1"/>
    <col min="11" max="11" width="14.453125" style="9" customWidth="1"/>
    <col min="12" max="12" width="15.453125" style="1" customWidth="1"/>
    <col min="13" max="16384" width="11.453125" style="1"/>
  </cols>
  <sheetData>
    <row r="1" spans="1:12" ht="15.75" customHeight="1">
      <c r="A1" s="46" t="s">
        <v>12</v>
      </c>
      <c r="B1" s="46"/>
      <c r="C1" s="46"/>
      <c r="D1" s="46"/>
      <c r="E1" s="46"/>
      <c r="F1" s="46"/>
      <c r="G1" s="46"/>
      <c r="H1" s="23"/>
      <c r="I1" s="23"/>
      <c r="J1" s="23"/>
      <c r="K1" s="15"/>
    </row>
    <row r="2" spans="1:12" s="4" customFormat="1" ht="12.5">
      <c r="A2" s="47" t="s">
        <v>0</v>
      </c>
      <c r="B2" s="47"/>
      <c r="C2" s="3"/>
      <c r="D2" s="47"/>
      <c r="E2" s="47"/>
      <c r="F2" s="47"/>
      <c r="G2" s="47"/>
      <c r="H2" s="47"/>
      <c r="I2" s="47"/>
      <c r="J2" s="47"/>
      <c r="K2" s="3"/>
    </row>
    <row r="3" spans="1:12" s="4" customFormat="1" ht="19.5" customHeight="1">
      <c r="A3" s="51"/>
      <c r="B3" s="51"/>
      <c r="C3" s="17"/>
      <c r="D3" s="21"/>
      <c r="E3" s="21"/>
      <c r="F3" s="21"/>
      <c r="G3" s="21"/>
      <c r="H3" s="20"/>
      <c r="I3" s="20"/>
      <c r="J3" s="20"/>
      <c r="K3" s="16"/>
    </row>
    <row r="4" spans="1:12" s="4" customFormat="1" ht="12.5">
      <c r="A4" s="47" t="s">
        <v>8</v>
      </c>
      <c r="B4" s="47"/>
      <c r="D4" s="4" t="s">
        <v>9</v>
      </c>
      <c r="F4" s="3"/>
      <c r="J4" s="8"/>
      <c r="K4" s="8"/>
    </row>
    <row r="5" spans="1:12" s="4" customFormat="1" ht="13">
      <c r="A5" s="48"/>
      <c r="B5" s="48"/>
      <c r="C5" s="18"/>
      <c r="D5" s="7"/>
      <c r="E5" s="7"/>
      <c r="F5" s="7"/>
      <c r="G5" s="7"/>
      <c r="H5" s="22"/>
      <c r="I5" s="22"/>
      <c r="J5" s="22"/>
      <c r="K5" s="11"/>
    </row>
    <row r="6" spans="1:12" s="4" customFormat="1" ht="12.5">
      <c r="A6" s="47" t="s">
        <v>1</v>
      </c>
      <c r="B6" s="47"/>
      <c r="D6" s="4" t="s">
        <v>7</v>
      </c>
      <c r="F6" s="3" t="s">
        <v>3</v>
      </c>
      <c r="J6" s="8"/>
      <c r="K6" s="8"/>
    </row>
    <row r="7" spans="1:12" s="4" customFormat="1" ht="13">
      <c r="A7" s="48"/>
      <c r="B7" s="48"/>
      <c r="C7" s="18"/>
      <c r="D7" s="7"/>
      <c r="E7" s="7"/>
      <c r="F7" s="7"/>
      <c r="G7" s="7"/>
      <c r="H7" s="22"/>
      <c r="I7" s="22"/>
      <c r="J7" s="22"/>
      <c r="K7" s="11"/>
    </row>
    <row r="8" spans="1:12" s="4" customFormat="1" ht="10.5" customHeight="1">
      <c r="A8" s="3" t="s">
        <v>4</v>
      </c>
      <c r="B8" s="4" t="s">
        <v>2</v>
      </c>
      <c r="J8" s="8"/>
      <c r="K8" s="8"/>
    </row>
    <row r="9" spans="1:12" s="4" customFormat="1" ht="13">
      <c r="A9" s="6"/>
      <c r="B9" s="7"/>
      <c r="C9" s="11"/>
      <c r="D9" s="11"/>
      <c r="F9" s="11"/>
      <c r="G9" s="11"/>
      <c r="I9" s="11"/>
      <c r="J9" s="11"/>
      <c r="K9" s="11"/>
    </row>
    <row r="10" spans="1:12" s="4" customFormat="1" ht="12.75" customHeight="1">
      <c r="B10" s="10"/>
      <c r="D10" s="47"/>
      <c r="E10" s="47"/>
      <c r="I10" s="3"/>
      <c r="J10" s="12"/>
      <c r="K10" s="12"/>
    </row>
    <row r="11" spans="1:12" s="4" customFormat="1" ht="10.5" customHeight="1">
      <c r="A11" s="3" t="s">
        <v>5</v>
      </c>
      <c r="J11" s="13"/>
      <c r="K11" s="13"/>
    </row>
    <row r="12" spans="1:12" s="4" customFormat="1" ht="13">
      <c r="A12" s="50"/>
      <c r="B12" s="50"/>
      <c r="C12" s="11"/>
      <c r="D12" s="49"/>
      <c r="E12" s="49"/>
      <c r="I12" s="11"/>
      <c r="J12" s="14"/>
      <c r="K12" s="14"/>
    </row>
    <row r="13" spans="1:12" s="4" customFormat="1" ht="32.25" customHeight="1">
      <c r="A13" s="19"/>
      <c r="B13" s="19"/>
      <c r="C13" s="11"/>
      <c r="D13" s="12"/>
      <c r="E13" s="12"/>
      <c r="I13" s="59" t="s">
        <v>11</v>
      </c>
      <c r="J13" s="59"/>
      <c r="K13" s="54" t="s">
        <v>21</v>
      </c>
      <c r="L13" s="54"/>
    </row>
    <row r="14" spans="1:12" s="4" customFormat="1" ht="13">
      <c r="A14" s="19"/>
      <c r="B14" s="19"/>
      <c r="C14" s="11"/>
      <c r="D14" s="12"/>
      <c r="E14" s="12"/>
      <c r="I14" s="11"/>
      <c r="J14" s="14"/>
      <c r="K14" s="14"/>
    </row>
    <row r="15" spans="1:12" s="4" customFormat="1" ht="10.5" customHeight="1">
      <c r="A15" s="5"/>
      <c r="J15" s="8"/>
      <c r="K15" s="8"/>
    </row>
    <row r="16" spans="1:12" ht="8.25" customHeight="1">
      <c r="C16" s="4"/>
      <c r="D16" s="4"/>
      <c r="E16" s="4"/>
      <c r="I16" s="4"/>
      <c r="J16" s="8"/>
      <c r="K16" s="8"/>
    </row>
    <row r="17" spans="1:12" ht="8.25" customHeight="1"/>
    <row r="18" spans="1:12" s="4" customFormat="1" ht="18.5" thickBot="1">
      <c r="A18" s="57" t="s">
        <v>6</v>
      </c>
      <c r="B18" s="57"/>
      <c r="C18" s="57"/>
      <c r="D18" s="57"/>
      <c r="E18" s="57"/>
      <c r="F18" s="58"/>
      <c r="G18" s="57"/>
      <c r="H18" s="57"/>
      <c r="I18" s="58"/>
      <c r="J18" s="58"/>
      <c r="K18" s="58"/>
      <c r="L18" s="58"/>
    </row>
    <row r="19" spans="1:12" s="4" customFormat="1" ht="55.5" customHeight="1" thickBot="1">
      <c r="A19" s="55" t="s">
        <v>10</v>
      </c>
      <c r="B19" s="56"/>
      <c r="C19" s="25" t="s">
        <v>17</v>
      </c>
      <c r="D19" s="27" t="s">
        <v>15</v>
      </c>
      <c r="E19" s="25" t="s">
        <v>16</v>
      </c>
      <c r="F19" s="24" t="s">
        <v>13</v>
      </c>
      <c r="G19" s="24" t="s">
        <v>14</v>
      </c>
      <c r="H19" s="31" t="s">
        <v>18</v>
      </c>
    </row>
    <row r="20" spans="1:12" s="4" customFormat="1" ht="39.75" customHeight="1" thickBot="1">
      <c r="A20" s="52" t="s">
        <v>19</v>
      </c>
      <c r="B20" s="53"/>
      <c r="C20" s="26">
        <v>70.209999999999994</v>
      </c>
      <c r="D20" s="28">
        <f>+C20*0.21</f>
        <v>14.744099999999998</v>
      </c>
      <c r="E20" s="28">
        <f>+C20+D20</f>
        <v>84.954099999999997</v>
      </c>
      <c r="F20" s="26"/>
      <c r="G20" s="30">
        <f>+F20*1.21</f>
        <v>0</v>
      </c>
      <c r="H20" s="32">
        <f>F20*300</f>
        <v>0</v>
      </c>
    </row>
    <row r="21" spans="1:12" s="4" customFormat="1" ht="39.75" customHeight="1" thickBot="1">
      <c r="A21" s="52" t="s">
        <v>22</v>
      </c>
      <c r="B21" s="53"/>
      <c r="C21" s="26">
        <v>41.68</v>
      </c>
      <c r="D21" s="28">
        <f>+C21*0.21</f>
        <v>8.7527999999999988</v>
      </c>
      <c r="E21" s="28">
        <f>+C21+D21</f>
        <v>50.4328</v>
      </c>
      <c r="F21" s="26"/>
      <c r="G21" s="30">
        <f>+F21*1.21</f>
        <v>0</v>
      </c>
      <c r="H21" s="32">
        <f>F21*44</f>
        <v>0</v>
      </c>
    </row>
    <row r="22" spans="1:12" ht="41.25" customHeight="1" thickBot="1">
      <c r="A22" s="44" t="s">
        <v>20</v>
      </c>
      <c r="B22" s="45"/>
      <c r="H22" s="33">
        <f>SUM(H20:H21)</f>
        <v>0</v>
      </c>
    </row>
    <row r="23" spans="1:12">
      <c r="C23" s="29"/>
    </row>
    <row r="26" spans="1:12" s="34" customFormat="1" ht="15.75" customHeight="1">
      <c r="A26" s="41" t="s">
        <v>24</v>
      </c>
      <c r="B26" s="42"/>
      <c r="C26" s="42"/>
      <c r="D26" s="42"/>
      <c r="E26" s="42"/>
      <c r="F26" s="42"/>
      <c r="G26" s="43"/>
      <c r="H26" s="38">
        <f>1*H22</f>
        <v>0</v>
      </c>
      <c r="I26" s="36"/>
      <c r="J26" s="37"/>
    </row>
    <row r="27" spans="1:12" s="35" customFormat="1" ht="15.75" customHeight="1">
      <c r="A27" s="40" t="s">
        <v>25</v>
      </c>
      <c r="B27" s="40"/>
      <c r="C27" s="40"/>
      <c r="D27" s="40"/>
      <c r="E27" s="40"/>
      <c r="F27" s="40"/>
      <c r="G27" s="40"/>
      <c r="H27" s="38">
        <v>22896.92</v>
      </c>
    </row>
    <row r="28" spans="1:12" s="35" customFormat="1" ht="15.75" customHeight="1">
      <c r="A28" s="40" t="s">
        <v>28</v>
      </c>
      <c r="B28" s="40"/>
      <c r="C28" s="40"/>
      <c r="D28" s="40"/>
      <c r="E28" s="40"/>
      <c r="F28" s="40"/>
      <c r="G28" s="40"/>
      <c r="H28" s="38">
        <v>808.4</v>
      </c>
    </row>
    <row r="29" spans="1:12" s="35" customFormat="1" ht="15.75" customHeight="1">
      <c r="A29" s="41" t="s">
        <v>26</v>
      </c>
      <c r="B29" s="42"/>
      <c r="C29" s="42"/>
      <c r="D29" s="42"/>
      <c r="E29" s="42"/>
      <c r="F29" s="42"/>
      <c r="G29" s="43"/>
      <c r="H29" s="38">
        <f>H26+H28</f>
        <v>808.4</v>
      </c>
    </row>
    <row r="30" spans="1:12" s="35" customFormat="1" ht="15.75" customHeight="1">
      <c r="A30" s="40" t="s">
        <v>27</v>
      </c>
      <c r="B30" s="40"/>
      <c r="C30" s="40"/>
      <c r="D30" s="40"/>
      <c r="E30" s="40"/>
      <c r="F30" s="40"/>
      <c r="G30" s="40"/>
      <c r="H30" s="38">
        <v>23705.32</v>
      </c>
    </row>
    <row r="31" spans="1:12" s="35" customFormat="1" ht="15.75" customHeight="1">
      <c r="A31" s="40" t="s">
        <v>23</v>
      </c>
      <c r="B31" s="40"/>
      <c r="C31" s="40"/>
      <c r="D31" s="40"/>
      <c r="E31" s="40"/>
      <c r="F31" s="40"/>
      <c r="G31" s="40"/>
      <c r="H31" s="39">
        <f>H29-H30</f>
        <v>-22896.92</v>
      </c>
    </row>
  </sheetData>
  <mergeCells count="24">
    <mergeCell ref="K13:L13"/>
    <mergeCell ref="A19:B19"/>
    <mergeCell ref="A20:B20"/>
    <mergeCell ref="A18:L18"/>
    <mergeCell ref="I13:J13"/>
    <mergeCell ref="A22:B22"/>
    <mergeCell ref="A1:G1"/>
    <mergeCell ref="A4:B4"/>
    <mergeCell ref="A5:B5"/>
    <mergeCell ref="D12:E12"/>
    <mergeCell ref="A12:B12"/>
    <mergeCell ref="A2:B2"/>
    <mergeCell ref="A6:B6"/>
    <mergeCell ref="A7:B7"/>
    <mergeCell ref="D10:E10"/>
    <mergeCell ref="D2:J2"/>
    <mergeCell ref="A3:B3"/>
    <mergeCell ref="A21:B21"/>
    <mergeCell ref="A28:G28"/>
    <mergeCell ref="A26:G26"/>
    <mergeCell ref="A30:G30"/>
    <mergeCell ref="A31:G31"/>
    <mergeCell ref="A27:G27"/>
    <mergeCell ref="A29:G29"/>
  </mergeCells>
  <phoneticPr fontId="0" type="noConversion"/>
  <dataValidations disablePrompts="1" count="1">
    <dataValidation type="textLength" errorStyle="warning" allowBlank="1" showInputMessage="1" showErrorMessage="1" errorTitle="Numèric CIF" error="Sense espais ni guions" sqref="A12:B14" xr:uid="{00000000-0002-0000-0000-000000000000}">
      <formula1>0</formula1>
      <formula2>0</formula2>
    </dataValidation>
  </dataValidations>
  <pageMargins left="0.25" right="0.25" top="0.75" bottom="0.75" header="0.3" footer="0.3"/>
  <pageSetup paperSize="9" scale="74" orientation="landscape" horizontalDpi="300" verticalDpi="300" r:id="rId1"/>
  <headerFooter alignWithMargins="0">
    <oddHeader xml:space="preserve">&amp;C&amp;16MODEL D'OFERTA ECONÒMICA </oddHeader>
    <oddFooter>&amp;LSignatura del licitador
Data i segell&amp;C&amp;"Arial,Negrita"&amp;12
&amp;R&amp;P/&amp;N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Oferta Base</vt:lpstr>
      <vt:lpstr>'Oferta Base'!Títulos_a_imprimir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Sonia Navarro</dc:creator>
  <cp:lastModifiedBy>Gabriela Rodriguez Garcia</cp:lastModifiedBy>
  <cp:lastPrinted>2013-04-29T07:45:56Z</cp:lastPrinted>
  <dcterms:created xsi:type="dcterms:W3CDTF">2006-05-16T17:50:43Z</dcterms:created>
  <dcterms:modified xsi:type="dcterms:W3CDTF">2024-11-22T08:02:22Z</dcterms:modified>
</cp:coreProperties>
</file>